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<sst xmlns="http://schemas.openxmlformats.org/spreadsheetml/2006/main" count="445" uniqueCount="53">
  <si>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</si>
  <si>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</si>
  <si>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</si>
  <si>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</si>
  <si>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</si>
  <si>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</si>
  <si>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</si>
  <si>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</si>
  <si>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</si>
  <si>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</si>
  <si>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</si>
  <si>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</si>
  <si>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</si>
  <si>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</si>
  <si>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</si>
  <si>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</si>
  <si>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</si>
  <si>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</si>
  <si>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 xml:space="preserve">Mamis </t>
  </si>
  <si>
    <t>@licaeventos</t>
  </si>
  <si>
    <t>S.Barbara</t>
  </si>
  <si>
    <t>St. Thomas</t>
  </si>
  <si>
    <t>Emaus A</t>
  </si>
  <si>
    <t>Autenticas</t>
  </si>
  <si>
    <t>Emaus B</t>
  </si>
  <si>
    <t>B.Central</t>
  </si>
  <si>
    <t>Porteñas</t>
  </si>
  <si>
    <t>Grilli</t>
  </si>
  <si>
    <t>El Carmen</t>
  </si>
  <si>
    <t>Daom B</t>
  </si>
  <si>
    <t>El Sosiego A</t>
  </si>
  <si>
    <t>Marista Lugano</t>
  </si>
  <si>
    <t>Las Hienas</t>
  </si>
  <si>
    <t>AZULADAS</t>
  </si>
  <si>
    <t>CISSAB A</t>
  </si>
  <si>
    <t>Banda Negativa</t>
  </si>
  <si>
    <t>13 hs</t>
  </si>
  <si>
    <t>A</t>
  </si>
  <si>
    <t>Domingo 2 de Julio</t>
  </si>
  <si>
    <t>0 a 3</t>
  </si>
  <si>
    <t>2--0</t>
  </si>
  <si>
    <t>1--1</t>
  </si>
  <si>
    <t>3--1</t>
  </si>
  <si>
    <t>1--0</t>
  </si>
  <si>
    <t>0--1</t>
  </si>
  <si>
    <t>0--0</t>
  </si>
  <si>
    <t>4--0</t>
  </si>
  <si>
    <t>1--2</t>
  </si>
  <si>
    <t>0--5</t>
  </si>
  <si>
    <t>4--1</t>
  </si>
  <si>
    <t>1--4</t>
  </si>
  <si>
    <t>0--4</t>
  </si>
  <si>
    <t>2--5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</si>
</sst>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20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4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333375</xdr:rowOff>
    </xdr:from>
    <xdr:to>
      <xdr:col>1</xdr:col>
      <xdr:colOff>600075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3375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66675"/>
          <a:ext cx="2733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923925"/>
          <a:ext cx="2209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295275</xdr:rowOff>
    </xdr:from>
    <xdr:to>
      <xdr:col>6</xdr:col>
      <xdr:colOff>438150</xdr:colOff>
      <xdr:row>2</xdr:row>
      <xdr:rowOff>409575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295275"/>
          <a:ext cx="2981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3</xdr:row>
      <xdr:rowOff>85725</xdr:rowOff>
    </xdr:from>
    <xdr:to>
      <xdr:col>11</xdr:col>
      <xdr:colOff>28575</xdr:colOff>
      <xdr:row>3</xdr:row>
      <xdr:rowOff>666750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0" y="1447800"/>
          <a:ext cx="3552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91" zoomScaleNormal="91" zoomScalePageLayoutView="0" workbookViewId="0" topLeftCell="A4">
      <selection activeCell="L15" sqref="L15"/>
    </sheetView>
  </sheetViews>
  <sheetFormatPr defaultColWidth="11.421875" defaultRowHeight="12.75"/>
  <cols>
    <col min="1" max="1" width="7.00390625" style="28" bestFit="1" customWidth="1"/>
    <col min="2" max="2" width="14.00390625" style="25" customWidth="1"/>
    <col min="3" max="3" width="4.421875" style="0" customWidth="1"/>
    <col min="4" max="4" width="14.421875" style="0" customWidth="1"/>
    <col min="5" max="5" width="15.421875" style="25" customWidth="1"/>
    <col min="6" max="6" width="4.28125" style="0" customWidth="1"/>
    <col min="7" max="7" width="16.8515625" style="25" customWidth="1"/>
    <col min="8" max="8" width="18.140625" style="25" customWidth="1"/>
    <col min="9" max="9" width="5.57421875" style="0" customWidth="1"/>
    <col min="10" max="10" width="17.140625" style="25" customWidth="1"/>
    <col min="11" max="11" width="14.140625" style="25" customWidth="1"/>
    <col min="12" max="12" width="5.00390625" style="0" customWidth="1"/>
    <col min="13" max="13" width="15.7109375" style="25" customWidth="1"/>
  </cols>
  <sheetData>
    <row r="1" spans="4:11" ht="36.75" customHeight="1">
      <c r="D1" s="56"/>
      <c r="E1" s="56"/>
      <c r="F1" s="56"/>
      <c r="G1" s="36"/>
      <c r="H1" s="36"/>
      <c r="I1" s="37"/>
      <c r="K1" s="38" t="s">
        <v>11</v>
      </c>
    </row>
    <row r="2" spans="7:13" ht="35.25" customHeight="1">
      <c r="G2" s="40"/>
      <c r="H2" s="40"/>
      <c r="I2" s="41"/>
      <c r="J2" s="36"/>
      <c r="K2" s="39" t="s">
        <v>10</v>
      </c>
      <c r="L2" s="37"/>
      <c r="M2" s="42"/>
    </row>
    <row r="3" spans="6:13" ht="35.25" customHeight="1">
      <c r="F3" s="39"/>
      <c r="G3" s="40"/>
      <c r="H3" s="40"/>
      <c r="I3" s="41"/>
      <c r="J3" s="36"/>
      <c r="K3" s="45" t="s">
        <v>19</v>
      </c>
      <c r="L3" s="37"/>
      <c r="M3" s="43"/>
    </row>
    <row r="4" spans="2:13" ht="63" customHeight="1" thickBot="1">
      <c r="B4" s="46" t="s">
        <v>38</v>
      </c>
      <c r="E4" s="44"/>
      <c r="F4" s="39"/>
      <c r="G4" s="40"/>
      <c r="H4" s="40"/>
      <c r="I4" s="41"/>
      <c r="L4" s="37"/>
      <c r="M4" s="42"/>
    </row>
    <row r="5" spans="2:13" ht="18" customHeight="1" thickBot="1">
      <c r="B5" s="29" t="s">
        <v>7</v>
      </c>
      <c r="C5" s="30"/>
      <c r="D5" s="31">
        <v>1</v>
      </c>
      <c r="E5" s="29" t="s">
        <v>7</v>
      </c>
      <c r="F5" s="30"/>
      <c r="G5" s="31">
        <v>2</v>
      </c>
      <c r="H5" s="29" t="s">
        <v>7</v>
      </c>
      <c r="I5" s="30"/>
      <c r="J5" s="31">
        <v>3</v>
      </c>
      <c r="K5" s="29" t="s">
        <v>7</v>
      </c>
      <c r="L5" s="30"/>
      <c r="M5" s="31">
        <v>4</v>
      </c>
    </row>
    <row r="6" spans="2:13" ht="18" customHeight="1">
      <c r="B6" s="53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19.5" customHeight="1">
      <c r="A7" s="48" t="s">
        <v>9</v>
      </c>
      <c r="B7" s="47" t="s">
        <v>25</v>
      </c>
      <c r="C7" s="51" t="s">
        <v>43</v>
      </c>
      <c r="D7" s="47" t="s">
        <v>27</v>
      </c>
      <c r="E7" s="47" t="s">
        <v>31</v>
      </c>
      <c r="F7" s="51" t="s">
        <v>44</v>
      </c>
      <c r="G7" s="52" t="s">
        <v>23</v>
      </c>
      <c r="H7" s="47" t="s">
        <v>22</v>
      </c>
      <c r="I7" s="51" t="s">
        <v>41</v>
      </c>
      <c r="J7" s="47" t="s">
        <v>24</v>
      </c>
      <c r="K7" s="47" t="s">
        <v>26</v>
      </c>
      <c r="L7" s="51" t="s">
        <v>40</v>
      </c>
      <c r="M7" s="47" t="s">
        <v>21</v>
      </c>
    </row>
    <row r="8" spans="1:13" ht="19.5" customHeight="1">
      <c r="A8" s="48" t="s">
        <v>12</v>
      </c>
      <c r="B8" s="52" t="s">
        <v>23</v>
      </c>
      <c r="C8" s="51" t="s">
        <v>42</v>
      </c>
      <c r="D8" s="47" t="s">
        <v>27</v>
      </c>
      <c r="E8" s="47" t="s">
        <v>24</v>
      </c>
      <c r="F8" s="51" t="s">
        <v>43</v>
      </c>
      <c r="G8" s="47" t="s">
        <v>32</v>
      </c>
      <c r="H8" s="52" t="s">
        <v>34</v>
      </c>
      <c r="I8" s="51" t="s">
        <v>45</v>
      </c>
      <c r="J8" s="47" t="s">
        <v>33</v>
      </c>
      <c r="K8" s="47"/>
      <c r="L8" s="51"/>
      <c r="M8" s="52"/>
    </row>
    <row r="9" spans="1:13" ht="19.5" customHeight="1">
      <c r="A9" s="48" t="s">
        <v>13</v>
      </c>
      <c r="B9" s="52" t="s">
        <v>28</v>
      </c>
      <c r="C9" s="51" t="s">
        <v>46</v>
      </c>
      <c r="D9" s="52" t="s">
        <v>30</v>
      </c>
      <c r="E9" s="47" t="s">
        <v>25</v>
      </c>
      <c r="F9" s="51" t="s">
        <v>47</v>
      </c>
      <c r="G9" s="47" t="s">
        <v>22</v>
      </c>
      <c r="H9" s="47" t="s">
        <v>21</v>
      </c>
      <c r="I9" s="51" t="s">
        <v>37</v>
      </c>
      <c r="J9" s="47" t="s">
        <v>35</v>
      </c>
      <c r="K9" s="47" t="s">
        <v>20</v>
      </c>
      <c r="L9" s="51" t="s">
        <v>45</v>
      </c>
      <c r="M9" s="47" t="s">
        <v>26</v>
      </c>
    </row>
    <row r="10" spans="1:13" ht="19.5" customHeight="1">
      <c r="A10" s="48" t="s">
        <v>14</v>
      </c>
      <c r="B10" s="52" t="s">
        <v>34</v>
      </c>
      <c r="C10" s="51" t="s">
        <v>48</v>
      </c>
      <c r="D10" s="47" t="s">
        <v>22</v>
      </c>
      <c r="E10" s="52" t="s">
        <v>23</v>
      </c>
      <c r="F10" s="51" t="s">
        <v>42</v>
      </c>
      <c r="G10" s="47" t="s">
        <v>24</v>
      </c>
      <c r="H10" s="47" t="s">
        <v>33</v>
      </c>
      <c r="I10" s="51" t="s">
        <v>44</v>
      </c>
      <c r="J10" s="47" t="s">
        <v>31</v>
      </c>
      <c r="K10" s="47" t="s">
        <v>27</v>
      </c>
      <c r="L10" s="51" t="s">
        <v>49</v>
      </c>
      <c r="M10" s="47" t="s">
        <v>32</v>
      </c>
    </row>
    <row r="11" spans="1:13" ht="19.5" customHeight="1">
      <c r="A11" s="48" t="s">
        <v>15</v>
      </c>
      <c r="B11" s="47" t="s">
        <v>26</v>
      </c>
      <c r="C11" s="51" t="s">
        <v>44</v>
      </c>
      <c r="D11" s="52" t="s">
        <v>28</v>
      </c>
      <c r="E11" s="52" t="s">
        <v>30</v>
      </c>
      <c r="F11" s="51" t="s">
        <v>50</v>
      </c>
      <c r="G11" s="47" t="s">
        <v>22</v>
      </c>
      <c r="H11" s="47" t="s">
        <v>20</v>
      </c>
      <c r="I11" s="51" t="s">
        <v>37</v>
      </c>
      <c r="J11" s="47" t="s">
        <v>35</v>
      </c>
      <c r="K11" s="47" t="s">
        <v>29</v>
      </c>
      <c r="L11" s="51" t="s">
        <v>47</v>
      </c>
      <c r="M11" s="52" t="s">
        <v>23</v>
      </c>
    </row>
    <row r="12" spans="1:13" ht="19.5" customHeight="1">
      <c r="A12" s="48" t="s">
        <v>8</v>
      </c>
      <c r="B12" s="47" t="s">
        <v>21</v>
      </c>
      <c r="C12" s="51" t="s">
        <v>41</v>
      </c>
      <c r="D12" s="47" t="s">
        <v>31</v>
      </c>
      <c r="E12" s="47" t="s">
        <v>24</v>
      </c>
      <c r="F12" s="51" t="s">
        <v>45</v>
      </c>
      <c r="G12" s="47" t="s">
        <v>33</v>
      </c>
      <c r="H12" s="52" t="s">
        <v>34</v>
      </c>
      <c r="I12" s="51" t="s">
        <v>43</v>
      </c>
      <c r="J12" s="47" t="s">
        <v>20</v>
      </c>
      <c r="K12" s="47" t="s">
        <v>32</v>
      </c>
      <c r="L12" s="51" t="s">
        <v>41</v>
      </c>
      <c r="M12" s="47" t="s">
        <v>25</v>
      </c>
    </row>
    <row r="13" spans="1:13" ht="19.5" customHeight="1">
      <c r="A13" s="48" t="s">
        <v>16</v>
      </c>
      <c r="B13" s="47" t="s">
        <v>28</v>
      </c>
      <c r="C13" s="51" t="s">
        <v>37</v>
      </c>
      <c r="D13" s="47" t="s">
        <v>35</v>
      </c>
      <c r="E13" s="47" t="s">
        <v>22</v>
      </c>
      <c r="F13" s="51" t="s">
        <v>43</v>
      </c>
      <c r="G13" s="47" t="s">
        <v>26</v>
      </c>
      <c r="H13" s="47" t="s">
        <v>29</v>
      </c>
      <c r="I13" s="51" t="s">
        <v>51</v>
      </c>
      <c r="J13" s="47" t="s">
        <v>32</v>
      </c>
      <c r="K13" s="47" t="s">
        <v>25</v>
      </c>
      <c r="L13" s="51" t="s">
        <v>42</v>
      </c>
      <c r="M13" s="52" t="s">
        <v>30</v>
      </c>
    </row>
    <row r="14" spans="1:13" ht="19.5" customHeight="1">
      <c r="A14" s="49" t="s">
        <v>17</v>
      </c>
      <c r="B14" s="47" t="s">
        <v>26</v>
      </c>
      <c r="C14" s="51" t="s">
        <v>40</v>
      </c>
      <c r="D14" s="52" t="s">
        <v>30</v>
      </c>
      <c r="E14" s="47" t="s">
        <v>21</v>
      </c>
      <c r="F14" s="51" t="s">
        <v>52</v>
      </c>
      <c r="G14" s="47" t="s">
        <v>24</v>
      </c>
      <c r="H14" s="47" t="s">
        <v>29</v>
      </c>
      <c r="I14" s="51" t="s">
        <v>45</v>
      </c>
      <c r="J14" s="47" t="s">
        <v>27</v>
      </c>
      <c r="K14" s="47" t="s">
        <v>20</v>
      </c>
      <c r="L14" s="51" t="s">
        <v>44</v>
      </c>
      <c r="M14" s="47" t="s">
        <v>31</v>
      </c>
    </row>
    <row r="15" spans="1:13" ht="20.25" customHeight="1">
      <c r="A15" s="50" t="s">
        <v>36</v>
      </c>
      <c r="B15" s="47"/>
      <c r="C15" s="51"/>
      <c r="D15" s="52"/>
      <c r="E15" s="47"/>
      <c r="F15" s="51"/>
      <c r="G15" s="47"/>
      <c r="H15" s="47"/>
      <c r="I15" s="51"/>
      <c r="J15" s="47"/>
      <c r="K15" s="47" t="s">
        <v>20</v>
      </c>
      <c r="L15" s="51" t="s">
        <v>39</v>
      </c>
      <c r="M15" s="52" t="s">
        <v>29</v>
      </c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4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IF(Fixture!D1="Futbol","FUTBOL","")</f>
      </c>
      <c r="C1" s="33">
        <f>IF(Fixture!D1="Hockey","HOCKEY","")</f>
      </c>
      <c r="D1" s="3"/>
      <c r="E1" s="1"/>
      <c r="F1" s="6"/>
      <c r="G1" s="18">
        <f>B1</f>
      </c>
      <c r="H1" s="34">
        <f>$C$1</f>
      </c>
      <c r="I1" s="6"/>
      <c r="J1" s="18">
        <f>B1</f>
      </c>
      <c r="K1" s="34">
        <f>$C$1</f>
      </c>
      <c r="L1" s="3"/>
      <c r="M1" s="1"/>
      <c r="N1" s="6"/>
      <c r="O1" s="18">
        <f>B1</f>
      </c>
      <c r="P1" s="34">
        <f>$C$1</f>
      </c>
      <c r="R1" s="6"/>
      <c r="S1" s="18">
        <f>B1</f>
      </c>
      <c r="T1" s="34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2 de Julio</v>
      </c>
      <c r="D3" s="1"/>
      <c r="E3" s="1"/>
      <c r="F3" s="7"/>
      <c r="G3" s="15" t="s">
        <v>3</v>
      </c>
      <c r="H3" s="26" t="str">
        <f>Fixture!$B$4</f>
        <v>Domingo 2 de Julio</v>
      </c>
      <c r="I3" s="7"/>
      <c r="J3" s="15" t="s">
        <v>3</v>
      </c>
      <c r="K3" s="26" t="str">
        <f>Fixture!$B$4</f>
        <v>Domingo 2 de Julio</v>
      </c>
      <c r="L3" s="1"/>
      <c r="M3" s="1"/>
      <c r="N3" s="7"/>
      <c r="O3" s="15" t="s">
        <v>3</v>
      </c>
      <c r="P3" s="26" t="str">
        <f>Fixture!$B$4</f>
        <v>Domingo 2 de Julio</v>
      </c>
      <c r="R3" s="7"/>
      <c r="S3" s="15" t="s">
        <v>3</v>
      </c>
      <c r="T3" s="26" t="str">
        <f>Fixture!$B$4</f>
        <v>Domingo 2 de Julio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5" t="s">
        <v>18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B.Central</v>
      </c>
      <c r="B9" s="1"/>
      <c r="C9" s="8"/>
      <c r="D9" s="1"/>
      <c r="E9" s="1"/>
      <c r="F9" s="23" t="str">
        <f>Fixture!E7</f>
        <v>Marista Lugano</v>
      </c>
      <c r="G9" s="1"/>
      <c r="H9" s="8"/>
      <c r="I9" s="23" t="str">
        <f>Fixture!H7</f>
        <v>Emaus A</v>
      </c>
      <c r="J9" s="1"/>
      <c r="K9" s="8"/>
      <c r="L9" s="1"/>
      <c r="M9" s="1"/>
      <c r="N9" s="23" t="str">
        <f>Fixture!K7</f>
        <v>Porteñas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7" t="s">
        <v>1</v>
      </c>
      <c r="B12" s="58"/>
      <c r="C12" s="8"/>
      <c r="D12" s="1"/>
      <c r="E12" s="1"/>
      <c r="F12" s="57" t="s">
        <v>1</v>
      </c>
      <c r="G12" s="58"/>
      <c r="H12" s="8"/>
      <c r="I12" s="57" t="s">
        <v>1</v>
      </c>
      <c r="J12" s="58"/>
      <c r="K12" s="8"/>
      <c r="L12" s="1"/>
      <c r="M12" s="1"/>
      <c r="N12" s="57" t="s">
        <v>1</v>
      </c>
      <c r="O12" s="58"/>
      <c r="P12" s="8"/>
      <c r="R12" s="57" t="s">
        <v>1</v>
      </c>
      <c r="S12" s="5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Grilli</v>
      </c>
      <c r="B15" s="1"/>
      <c r="C15" s="8"/>
      <c r="D15" s="1"/>
      <c r="E15" s="1"/>
      <c r="F15" s="23" t="str">
        <f>Fixture!G7</f>
        <v>Autenticas</v>
      </c>
      <c r="G15" s="1"/>
      <c r="H15" s="8"/>
      <c r="I15" s="23" t="str">
        <f>Fixture!J7</f>
        <v>Emaus B</v>
      </c>
      <c r="J15" s="1"/>
      <c r="K15" s="8"/>
      <c r="L15" s="1"/>
      <c r="M15" s="1"/>
      <c r="N15" s="23" t="str">
        <f>Fixture!M7</f>
        <v>St. Thomas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4">
        <f>$C$1</f>
      </c>
      <c r="D20" s="3"/>
      <c r="E20" s="1"/>
      <c r="F20" s="6"/>
      <c r="G20" s="18">
        <f>B1</f>
      </c>
      <c r="H20" s="34">
        <f>$C$1</f>
      </c>
      <c r="I20" s="6"/>
      <c r="J20" s="18">
        <f>B1</f>
      </c>
      <c r="K20" s="34">
        <f>$C$1</f>
      </c>
      <c r="L20" s="3"/>
      <c r="M20" s="1"/>
      <c r="N20" s="6"/>
      <c r="O20" s="18">
        <f>B1</f>
      </c>
      <c r="P20" s="34">
        <f>$C$1</f>
      </c>
      <c r="R20" s="6"/>
      <c r="S20" s="18">
        <f>B1</f>
      </c>
      <c r="T20" s="34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2 de Julio</v>
      </c>
      <c r="D22" s="1"/>
      <c r="E22" s="1"/>
      <c r="F22" s="7"/>
      <c r="G22" s="15" t="s">
        <v>3</v>
      </c>
      <c r="H22" s="26" t="str">
        <f>Fixture!$B$4</f>
        <v>Domingo 2 de Julio</v>
      </c>
      <c r="I22" s="7"/>
      <c r="J22" s="20" t="s">
        <v>3</v>
      </c>
      <c r="K22" s="26" t="str">
        <f>Fixture!$B$4</f>
        <v>Domingo 2 de Julio</v>
      </c>
      <c r="L22" s="1"/>
      <c r="M22" s="1"/>
      <c r="N22" s="7"/>
      <c r="O22" s="15" t="s">
        <v>3</v>
      </c>
      <c r="P22" s="26" t="str">
        <f>Fixture!$B$4</f>
        <v>Domingo 2 de Julio</v>
      </c>
      <c r="R22" s="7"/>
      <c r="S22" s="20" t="s">
        <v>3</v>
      </c>
      <c r="T22" s="26" t="str">
        <f>Fixture!$B$4</f>
        <v>Domingo 2 de Julio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Autenticas</v>
      </c>
      <c r="B28" s="1"/>
      <c r="C28" s="8"/>
      <c r="D28" s="1"/>
      <c r="E28" s="1"/>
      <c r="F28" s="23" t="str">
        <f>Fixture!E8</f>
        <v>Emaus B</v>
      </c>
      <c r="G28" s="1"/>
      <c r="H28" s="8"/>
      <c r="I28" s="23" t="str">
        <f>Fixture!H8</f>
        <v>CISSAB A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7" t="s">
        <v>1</v>
      </c>
      <c r="B31" s="58"/>
      <c r="C31" s="8"/>
      <c r="D31" s="1"/>
      <c r="E31" s="1"/>
      <c r="F31" s="57" t="s">
        <v>1</v>
      </c>
      <c r="G31" s="58"/>
      <c r="H31" s="8"/>
      <c r="I31" s="57" t="s">
        <v>1</v>
      </c>
      <c r="J31" s="58"/>
      <c r="K31" s="8"/>
      <c r="L31" s="1"/>
      <c r="M31" s="1"/>
      <c r="N31" s="57" t="s">
        <v>1</v>
      </c>
      <c r="O31" s="58"/>
      <c r="P31" s="8"/>
      <c r="R31" s="57" t="s">
        <v>1</v>
      </c>
      <c r="S31" s="5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Grilli</v>
      </c>
      <c r="B34" s="1"/>
      <c r="C34" s="8"/>
      <c r="D34" s="1"/>
      <c r="E34" s="1"/>
      <c r="F34" s="23" t="str">
        <f>Fixture!G8</f>
        <v>Las Hienas</v>
      </c>
      <c r="G34" s="1"/>
      <c r="H34" s="8"/>
      <c r="I34" s="23" t="str">
        <f>Fixture!J8</f>
        <v>AZULADAS</v>
      </c>
      <c r="J34" s="1"/>
      <c r="K34" s="8"/>
      <c r="L34" s="1"/>
      <c r="M34" s="1"/>
      <c r="N34" s="23">
        <f>Fixture!M8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4">
        <f>$C$1</f>
      </c>
      <c r="D39" s="3"/>
      <c r="E39" s="1"/>
      <c r="F39" s="6"/>
      <c r="G39" s="18">
        <f>B1</f>
      </c>
      <c r="H39" s="34">
        <f>$C$1</f>
      </c>
      <c r="I39" s="6"/>
      <c r="J39" s="18">
        <f>B1</f>
      </c>
      <c r="K39" s="34">
        <f>$C$1</f>
      </c>
      <c r="L39" s="3"/>
      <c r="M39" s="1"/>
      <c r="N39" s="6"/>
      <c r="O39" s="18">
        <f>B1</f>
      </c>
      <c r="P39" s="34">
        <f>$C$1</f>
      </c>
      <c r="R39" s="6"/>
      <c r="S39" s="18">
        <f>B1</f>
      </c>
      <c r="T39" s="34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2 de Julio</v>
      </c>
      <c r="D41" s="1"/>
      <c r="E41" s="1"/>
      <c r="F41" s="7"/>
      <c r="G41" s="15" t="s">
        <v>3</v>
      </c>
      <c r="H41" s="26" t="str">
        <f>Fixture!$B$4</f>
        <v>Domingo 2 de Julio</v>
      </c>
      <c r="I41" s="7"/>
      <c r="J41" s="15" t="s">
        <v>3</v>
      </c>
      <c r="K41" s="26" t="str">
        <f>Fixture!$B$4</f>
        <v>Domingo 2 de Julio</v>
      </c>
      <c r="L41" s="1"/>
      <c r="M41" s="1"/>
      <c r="N41" s="7"/>
      <c r="O41" s="15" t="s">
        <v>3</v>
      </c>
      <c r="P41" s="26" t="str">
        <f>Fixture!$B$4</f>
        <v>Domingo 2 de Julio</v>
      </c>
      <c r="R41" s="7"/>
      <c r="S41" s="15" t="s">
        <v>3</v>
      </c>
      <c r="T41" s="26" t="str">
        <f>Fixture!$B$4</f>
        <v>Domingo 2 de Julio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El Carmen</v>
      </c>
      <c r="B47" s="1"/>
      <c r="C47" s="8"/>
      <c r="D47" s="1"/>
      <c r="E47" s="1"/>
      <c r="F47" s="23" t="str">
        <f>Fixture!E$9</f>
        <v>B.Central</v>
      </c>
      <c r="G47" s="1"/>
      <c r="H47" s="8"/>
      <c r="I47" s="23" t="str">
        <f>Fixture!H$9</f>
        <v>St. Thomas</v>
      </c>
      <c r="J47" s="1"/>
      <c r="K47" s="8"/>
      <c r="L47" s="1"/>
      <c r="M47" s="1"/>
      <c r="N47" s="23" t="str">
        <f>Fixture!K$9</f>
        <v>S.Barbara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7" t="s">
        <v>1</v>
      </c>
      <c r="B50" s="58"/>
      <c r="C50" s="8"/>
      <c r="D50" s="1"/>
      <c r="E50" s="1"/>
      <c r="F50" s="57" t="s">
        <v>1</v>
      </c>
      <c r="G50" s="58"/>
      <c r="H50" s="8"/>
      <c r="I50" s="57" t="s">
        <v>1</v>
      </c>
      <c r="J50" s="58"/>
      <c r="K50" s="8"/>
      <c r="L50" s="1"/>
      <c r="M50" s="1"/>
      <c r="N50" s="57" t="s">
        <v>1</v>
      </c>
      <c r="O50" s="58"/>
      <c r="P50" s="8"/>
      <c r="R50" s="57" t="s">
        <v>1</v>
      </c>
      <c r="S50" s="5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El Sosiego A</v>
      </c>
      <c r="B53" s="1"/>
      <c r="C53" s="8"/>
      <c r="D53" s="1"/>
      <c r="E53" s="1"/>
      <c r="F53" s="23" t="str">
        <f>Fixture!G$9</f>
        <v>Emaus A</v>
      </c>
      <c r="G53" s="1"/>
      <c r="H53" s="8"/>
      <c r="I53" s="23" t="str">
        <f>Fixture!J$9</f>
        <v>Banda Negativa</v>
      </c>
      <c r="J53" s="1"/>
      <c r="K53" s="8"/>
      <c r="L53" s="1"/>
      <c r="M53" s="1"/>
      <c r="N53" s="23" t="str">
        <f>Fixture!M$9</f>
        <v>Porteñas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4">
        <f>$C$1</f>
      </c>
      <c r="D59" s="3"/>
      <c r="E59" s="1"/>
      <c r="F59" s="6"/>
      <c r="G59" s="18">
        <f>B1</f>
      </c>
      <c r="H59" s="34">
        <f>$C$1</f>
      </c>
      <c r="I59" s="6"/>
      <c r="J59" s="18">
        <f>B1</f>
      </c>
      <c r="K59" s="34">
        <f>$C$1</f>
      </c>
      <c r="L59" s="3"/>
      <c r="M59" s="1"/>
      <c r="N59" s="6"/>
      <c r="O59" s="18">
        <f>B1</f>
      </c>
      <c r="P59" s="34">
        <f>$C$1</f>
      </c>
      <c r="R59" s="6"/>
      <c r="S59" s="18">
        <f>B1</f>
      </c>
      <c r="T59" s="34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2 de Julio</v>
      </c>
      <c r="D61" s="1"/>
      <c r="E61" s="1"/>
      <c r="F61" s="7"/>
      <c r="G61" s="15" t="s">
        <v>3</v>
      </c>
      <c r="H61" s="26" t="str">
        <f>Fixture!$B$4</f>
        <v>Domingo 2 de Julio</v>
      </c>
      <c r="I61" s="7"/>
      <c r="J61" s="15" t="s">
        <v>3</v>
      </c>
      <c r="K61" s="26" t="str">
        <f>Fixture!$B$4</f>
        <v>Domingo 2 de Julio</v>
      </c>
      <c r="L61" s="1"/>
      <c r="M61" s="1"/>
      <c r="N61" s="7"/>
      <c r="O61" s="15" t="s">
        <v>3</v>
      </c>
      <c r="P61" s="26" t="str">
        <f>Fixture!$B$4</f>
        <v>Domingo 2 de Julio</v>
      </c>
      <c r="R61" s="7"/>
      <c r="S61" s="15" t="s">
        <v>3</v>
      </c>
      <c r="T61" s="26" t="str">
        <f>Fixture!$B$4</f>
        <v>Domingo 2 de Julio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CISSAB A</v>
      </c>
      <c r="B67" s="1"/>
      <c r="C67" s="8"/>
      <c r="D67" s="1"/>
      <c r="E67" s="1"/>
      <c r="F67" s="23" t="str">
        <f>Fixture!E10</f>
        <v>Autenticas</v>
      </c>
      <c r="G67" s="1"/>
      <c r="H67" s="8"/>
      <c r="I67" s="23" t="str">
        <f>Fixture!H10</f>
        <v>AZULADAS</v>
      </c>
      <c r="J67" s="1"/>
      <c r="K67" s="8"/>
      <c r="L67" s="1"/>
      <c r="M67" s="1"/>
      <c r="N67" s="23" t="str">
        <f>Fixture!K10</f>
        <v>Grilli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57" t="s">
        <v>1</v>
      </c>
      <c r="B70" s="58"/>
      <c r="C70" s="8"/>
      <c r="D70" s="1"/>
      <c r="E70" s="1"/>
      <c r="F70" s="57" t="s">
        <v>1</v>
      </c>
      <c r="G70" s="58"/>
      <c r="H70" s="8"/>
      <c r="I70" s="57" t="s">
        <v>1</v>
      </c>
      <c r="J70" s="58"/>
      <c r="K70" s="8"/>
      <c r="L70" s="1"/>
      <c r="M70" s="1"/>
      <c r="N70" s="57" t="s">
        <v>1</v>
      </c>
      <c r="O70" s="58"/>
      <c r="P70" s="8"/>
      <c r="R70" s="57" t="s">
        <v>1</v>
      </c>
      <c r="S70" s="5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Emaus A</v>
      </c>
      <c r="B73" s="1"/>
      <c r="C73" s="8"/>
      <c r="D73" s="1"/>
      <c r="E73" s="1"/>
      <c r="F73" s="23" t="str">
        <f>Fixture!G10</f>
        <v>Emaus B</v>
      </c>
      <c r="G73" s="1"/>
      <c r="H73" s="8"/>
      <c r="I73" s="23" t="str">
        <f>Fixture!J10</f>
        <v>Marista Lugano</v>
      </c>
      <c r="J73" s="1"/>
      <c r="K73" s="8"/>
      <c r="L73" s="1"/>
      <c r="M73" s="1"/>
      <c r="N73" s="23" t="str">
        <f>Fixture!M10</f>
        <v>Las Hienas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4">
        <f>$C$1</f>
      </c>
      <c r="D78" s="3"/>
      <c r="E78" s="1"/>
      <c r="F78" s="6"/>
      <c r="G78" s="18">
        <f>B1</f>
      </c>
      <c r="H78" s="34">
        <f>$C$1</f>
      </c>
      <c r="I78" s="6"/>
      <c r="J78" s="18">
        <f>B1</f>
      </c>
      <c r="K78" s="34">
        <f>$C$1</f>
      </c>
      <c r="L78" s="1"/>
      <c r="M78" s="1"/>
      <c r="N78" s="6"/>
      <c r="O78" s="18">
        <f>B1</f>
      </c>
      <c r="P78" s="34">
        <f>$C$1</f>
      </c>
      <c r="Q78" s="1"/>
      <c r="R78" s="6"/>
      <c r="S78" s="18">
        <f>B1</f>
      </c>
      <c r="T78" s="34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2 de Julio</v>
      </c>
      <c r="D80" s="1"/>
      <c r="E80" s="1"/>
      <c r="F80" s="7"/>
      <c r="G80" s="15" t="s">
        <v>3</v>
      </c>
      <c r="H80" s="26" t="str">
        <f>Fixture!$B$4</f>
        <v>Domingo 2 de Julio</v>
      </c>
      <c r="I80" s="7"/>
      <c r="J80" s="15" t="s">
        <v>3</v>
      </c>
      <c r="K80" s="26" t="str">
        <f>Fixture!$B$4</f>
        <v>Domingo 2 de Julio</v>
      </c>
      <c r="L80" s="1"/>
      <c r="M80" s="1"/>
      <c r="N80" s="7"/>
      <c r="O80" s="15" t="s">
        <v>3</v>
      </c>
      <c r="P80" s="26" t="str">
        <f>Fixture!$B$4</f>
        <v>Domingo 2 de Julio</v>
      </c>
      <c r="Q80" s="1"/>
      <c r="R80" s="7"/>
      <c r="S80" s="20" t="s">
        <v>3</v>
      </c>
      <c r="T80" s="26" t="str">
        <f>Fixture!$B$4</f>
        <v>Domingo 2 de Julio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Porteñas</v>
      </c>
      <c r="B86" s="1"/>
      <c r="C86" s="8"/>
      <c r="D86" s="1"/>
      <c r="E86" s="1"/>
      <c r="F86" s="23" t="str">
        <f>Fixture!E11</f>
        <v>El Sosiego A</v>
      </c>
      <c r="G86" s="1"/>
      <c r="H86" s="8"/>
      <c r="I86" s="23" t="str">
        <f>Fixture!H11</f>
        <v>S.Barbara</v>
      </c>
      <c r="J86" s="1"/>
      <c r="K86" s="8"/>
      <c r="L86" s="1"/>
      <c r="M86" s="1"/>
      <c r="N86" s="23" t="str">
        <f>Fixture!K11</f>
        <v>Daom B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57" t="s">
        <v>1</v>
      </c>
      <c r="B89" s="58"/>
      <c r="C89" s="8"/>
      <c r="D89" s="1"/>
      <c r="E89" s="1"/>
      <c r="F89" s="57" t="s">
        <v>1</v>
      </c>
      <c r="G89" s="58"/>
      <c r="H89" s="8"/>
      <c r="I89" s="57" t="s">
        <v>1</v>
      </c>
      <c r="J89" s="58"/>
      <c r="K89" s="8"/>
      <c r="L89" s="1"/>
      <c r="M89" s="1"/>
      <c r="N89" s="57" t="s">
        <v>1</v>
      </c>
      <c r="O89" s="58"/>
      <c r="P89" s="8"/>
      <c r="R89" s="57" t="s">
        <v>1</v>
      </c>
      <c r="S89" s="5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El Carmen</v>
      </c>
      <c r="B92" s="1"/>
      <c r="C92" s="8"/>
      <c r="D92" s="1"/>
      <c r="E92" s="1"/>
      <c r="F92" s="23" t="str">
        <f>Fixture!G11</f>
        <v>Emaus A</v>
      </c>
      <c r="G92" s="1"/>
      <c r="H92" s="8"/>
      <c r="I92" s="23" t="str">
        <f>Fixture!J11</f>
        <v>Banda Negativa</v>
      </c>
      <c r="J92" s="1"/>
      <c r="K92" s="8"/>
      <c r="L92" s="1"/>
      <c r="M92" s="1"/>
      <c r="N92" s="23" t="str">
        <f>Fixture!M11</f>
        <v>Autenticas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4">
        <f>$C$1</f>
      </c>
      <c r="D97" s="3"/>
      <c r="E97" s="1"/>
      <c r="F97" s="6"/>
      <c r="G97" s="18">
        <f>B1</f>
      </c>
      <c r="H97" s="34">
        <f>$C$1</f>
      </c>
      <c r="I97" s="6"/>
      <c r="J97" s="18">
        <f>B1</f>
      </c>
      <c r="K97" s="34">
        <f>$C$1</f>
      </c>
      <c r="L97" s="1"/>
      <c r="M97" s="1"/>
      <c r="N97" s="6"/>
      <c r="O97" s="18">
        <f>B1</f>
      </c>
      <c r="P97" s="34">
        <f>$C$1</f>
      </c>
      <c r="Q97" s="1"/>
      <c r="R97" s="6"/>
      <c r="S97" s="18">
        <f>B1</f>
      </c>
      <c r="T97" s="34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2 de Julio</v>
      </c>
      <c r="D99" s="1"/>
      <c r="E99" s="1"/>
      <c r="F99" s="7"/>
      <c r="G99" s="15" t="s">
        <v>3</v>
      </c>
      <c r="H99" s="26" t="str">
        <f>Fixture!$B$4</f>
        <v>Domingo 2 de Julio</v>
      </c>
      <c r="I99" s="7"/>
      <c r="J99" s="15" t="s">
        <v>3</v>
      </c>
      <c r="K99" s="26" t="str">
        <f>Fixture!$B$4</f>
        <v>Domingo 2 de Julio</v>
      </c>
      <c r="L99" s="1"/>
      <c r="M99" s="1"/>
      <c r="N99" s="7"/>
      <c r="O99" s="15" t="s">
        <v>3</v>
      </c>
      <c r="P99" s="26" t="str">
        <f>Fixture!$B$4</f>
        <v>Domingo 2 de Julio</v>
      </c>
      <c r="Q99" s="1"/>
      <c r="R99" s="7"/>
      <c r="S99" s="15" t="s">
        <v>3</v>
      </c>
      <c r="T99" s="26" t="str">
        <f>Fixture!$B$4</f>
        <v>Domingo 2 de Julio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St. Thomas</v>
      </c>
      <c r="B105" s="1"/>
      <c r="C105" s="8"/>
      <c r="D105" s="1"/>
      <c r="E105" s="1"/>
      <c r="F105" s="23" t="str">
        <f>Fixture!E12</f>
        <v>Emaus B</v>
      </c>
      <c r="G105" s="1"/>
      <c r="H105" s="8"/>
      <c r="I105" s="23" t="str">
        <f>Fixture!H12</f>
        <v>CISSAB A</v>
      </c>
      <c r="J105" s="1"/>
      <c r="K105" s="8"/>
      <c r="L105" s="1"/>
      <c r="M105" s="1"/>
      <c r="N105" s="23" t="str">
        <f>Fixture!K12</f>
        <v>Las Hienas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57" t="s">
        <v>1</v>
      </c>
      <c r="B108" s="58"/>
      <c r="C108" s="8"/>
      <c r="D108" s="1"/>
      <c r="E108" s="1"/>
      <c r="F108" s="57" t="s">
        <v>1</v>
      </c>
      <c r="G108" s="58"/>
      <c r="H108" s="8"/>
      <c r="I108" s="57" t="s">
        <v>1</v>
      </c>
      <c r="J108" s="58"/>
      <c r="K108" s="8"/>
      <c r="L108" s="1"/>
      <c r="M108" s="1"/>
      <c r="N108" s="57" t="s">
        <v>1</v>
      </c>
      <c r="O108" s="58"/>
      <c r="P108" s="8"/>
      <c r="R108" s="57" t="s">
        <v>1</v>
      </c>
      <c r="S108" s="5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Marista Lugano</v>
      </c>
      <c r="B111" s="1"/>
      <c r="C111" s="8"/>
      <c r="D111" s="1"/>
      <c r="E111" s="1"/>
      <c r="F111" s="23" t="str">
        <f>Fixture!G12</f>
        <v>AZULADAS</v>
      </c>
      <c r="G111" s="1"/>
      <c r="H111" s="8"/>
      <c r="I111" s="23" t="str">
        <f>Fixture!J12</f>
        <v>S.Barbara</v>
      </c>
      <c r="J111" s="1"/>
      <c r="K111" s="8"/>
      <c r="L111" s="1"/>
      <c r="M111" s="1"/>
      <c r="N111" s="23" t="str">
        <f>Fixture!M12</f>
        <v>B.Central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4">
        <f>$C$1</f>
      </c>
      <c r="D115" s="3"/>
      <c r="E115" s="1"/>
      <c r="F115" s="6"/>
      <c r="G115" s="18">
        <f>B1</f>
      </c>
      <c r="H115" s="34">
        <f>$C$1</f>
      </c>
      <c r="I115" s="6"/>
      <c r="J115" s="18">
        <f>B1</f>
      </c>
      <c r="K115" s="34">
        <f>$C$1</f>
      </c>
      <c r="L115" s="1"/>
      <c r="M115" s="1"/>
      <c r="N115" s="6"/>
      <c r="O115" s="18">
        <f>B1</f>
      </c>
      <c r="P115" s="34">
        <f>$C$1</f>
      </c>
      <c r="Q115" s="1"/>
      <c r="R115" s="6"/>
      <c r="S115" s="18">
        <f>B1</f>
      </c>
      <c r="T115" s="34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2 de Julio</v>
      </c>
      <c r="D117" s="1"/>
      <c r="E117" s="1"/>
      <c r="F117" s="7"/>
      <c r="G117" s="15" t="s">
        <v>3</v>
      </c>
      <c r="H117" s="26" t="str">
        <f>Fixture!$B$4</f>
        <v>Domingo 2 de Julio</v>
      </c>
      <c r="I117" s="7"/>
      <c r="J117" s="15" t="s">
        <v>3</v>
      </c>
      <c r="K117" s="26" t="str">
        <f>Fixture!$B$4</f>
        <v>Domingo 2 de Julio</v>
      </c>
      <c r="L117" s="1"/>
      <c r="M117" s="1"/>
      <c r="N117" s="7"/>
      <c r="O117" s="15" t="s">
        <v>3</v>
      </c>
      <c r="P117" s="26" t="str">
        <f>Fixture!$B$4</f>
        <v>Domingo 2 de Julio</v>
      </c>
      <c r="Q117" s="1"/>
      <c r="R117" s="7"/>
      <c r="S117" s="15" t="s">
        <v>3</v>
      </c>
      <c r="T117" s="26" t="str">
        <f>Fixture!$B$4</f>
        <v>Domingo 2 de Julio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El Carmen</v>
      </c>
      <c r="B123" s="1"/>
      <c r="C123" s="8"/>
      <c r="D123" s="1"/>
      <c r="E123" s="1"/>
      <c r="F123" s="23" t="str">
        <f>Fixture!E13</f>
        <v>Emaus A</v>
      </c>
      <c r="G123" s="1"/>
      <c r="H123" s="8"/>
      <c r="I123" s="23" t="str">
        <f>Fixture!H13</f>
        <v>Daom B</v>
      </c>
      <c r="J123" s="1"/>
      <c r="K123" s="8"/>
      <c r="L123" s="1"/>
      <c r="M123" s="1"/>
      <c r="N123" s="23" t="str">
        <f>Fixture!K13</f>
        <v>B.Central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57" t="s">
        <v>1</v>
      </c>
      <c r="B126" s="58"/>
      <c r="C126" s="8"/>
      <c r="D126" s="1"/>
      <c r="E126" s="1"/>
      <c r="F126" s="57" t="s">
        <v>1</v>
      </c>
      <c r="G126" s="58"/>
      <c r="H126" s="8"/>
      <c r="I126" s="57" t="s">
        <v>1</v>
      </c>
      <c r="J126" s="58"/>
      <c r="K126" s="8"/>
      <c r="L126" s="1"/>
      <c r="M126" s="1"/>
      <c r="N126" s="57" t="s">
        <v>1</v>
      </c>
      <c r="O126" s="58"/>
      <c r="P126" s="8"/>
      <c r="R126" s="57" t="s">
        <v>1</v>
      </c>
      <c r="S126" s="5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Banda Negativa</v>
      </c>
      <c r="B129" s="1"/>
      <c r="C129" s="8"/>
      <c r="D129" s="1"/>
      <c r="E129" s="1"/>
      <c r="F129" s="23" t="str">
        <f>Fixture!G13</f>
        <v>Porteñas</v>
      </c>
      <c r="G129" s="1"/>
      <c r="H129" s="8"/>
      <c r="I129" s="23" t="str">
        <f>Fixture!J13</f>
        <v>Las Hienas</v>
      </c>
      <c r="J129" s="1"/>
      <c r="K129" s="8"/>
      <c r="L129" s="1"/>
      <c r="M129" s="1"/>
      <c r="N129" s="23" t="str">
        <f>Fixture!M13</f>
        <v>El Sosiego A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4">
        <f>$C$1</f>
      </c>
      <c r="D133" s="3"/>
      <c r="E133" s="1"/>
      <c r="F133" s="6"/>
      <c r="G133" s="18">
        <f>B1</f>
      </c>
      <c r="H133" s="34">
        <f>$C$1</f>
      </c>
      <c r="I133" s="6"/>
      <c r="J133" s="18">
        <f>B1</f>
      </c>
      <c r="K133" s="34">
        <f>$C$1</f>
      </c>
      <c r="L133" s="1"/>
      <c r="M133" s="1"/>
      <c r="N133" s="6"/>
      <c r="O133" s="18">
        <f>B1</f>
      </c>
      <c r="P133" s="34">
        <f>$C$1</f>
      </c>
      <c r="Q133" s="1"/>
      <c r="R133" s="6"/>
      <c r="S133" s="18">
        <f>B1</f>
      </c>
      <c r="T133" s="34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2 de Julio</v>
      </c>
      <c r="D135" s="1"/>
      <c r="E135" s="1"/>
      <c r="F135" s="7"/>
      <c r="G135" s="15" t="s">
        <v>3</v>
      </c>
      <c r="H135" s="26" t="str">
        <f>Fixture!$B$4</f>
        <v>Domingo 2 de Julio</v>
      </c>
      <c r="I135" s="7"/>
      <c r="J135" s="15" t="s">
        <v>3</v>
      </c>
      <c r="K135" s="26" t="str">
        <f>Fixture!$B$4</f>
        <v>Domingo 2 de Julio</v>
      </c>
      <c r="L135" s="1"/>
      <c r="M135" s="1"/>
      <c r="N135" s="7"/>
      <c r="O135" s="15" t="s">
        <v>3</v>
      </c>
      <c r="P135" s="26" t="str">
        <f>Fixture!$B$4</f>
        <v>Domingo 2 de Julio</v>
      </c>
      <c r="Q135" s="1"/>
      <c r="R135" s="7"/>
      <c r="S135" s="15" t="s">
        <v>3</v>
      </c>
      <c r="T135" s="26" t="str">
        <f>Fixture!$B$4</f>
        <v>Domingo 2 de Julio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Porteñas</v>
      </c>
      <c r="B141" s="1"/>
      <c r="C141" s="8"/>
      <c r="D141" s="1"/>
      <c r="E141" s="1"/>
      <c r="F141" s="23" t="str">
        <f>Fixture!E14</f>
        <v>St. Thomas</v>
      </c>
      <c r="G141" s="1"/>
      <c r="H141" s="8"/>
      <c r="I141" s="23" t="str">
        <f>Fixture!H14</f>
        <v>Daom B</v>
      </c>
      <c r="J141" s="1"/>
      <c r="K141" s="8"/>
      <c r="L141" s="1"/>
      <c r="M141" s="1"/>
      <c r="N141" s="23" t="str">
        <f>Fixture!K14</f>
        <v>S.Barbara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57" t="s">
        <v>1</v>
      </c>
      <c r="B144" s="58"/>
      <c r="C144" s="8"/>
      <c r="D144" s="1"/>
      <c r="E144" s="1"/>
      <c r="F144" s="57" t="s">
        <v>1</v>
      </c>
      <c r="G144" s="58"/>
      <c r="H144" s="8"/>
      <c r="I144" s="57" t="s">
        <v>1</v>
      </c>
      <c r="J144" s="58"/>
      <c r="K144" s="8"/>
      <c r="L144" s="1"/>
      <c r="M144" s="1"/>
      <c r="N144" s="57" t="s">
        <v>1</v>
      </c>
      <c r="O144" s="58"/>
      <c r="P144" s="8"/>
      <c r="R144" s="57" t="s">
        <v>1</v>
      </c>
      <c r="S144" s="5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El Sosiego A</v>
      </c>
      <c r="B147" s="1"/>
      <c r="C147" s="8"/>
      <c r="D147" s="1"/>
      <c r="E147" s="1"/>
      <c r="F147" s="23" t="str">
        <f>Fixture!G14</f>
        <v>Emaus B</v>
      </c>
      <c r="G147" s="1"/>
      <c r="H147" s="8"/>
      <c r="I147" s="23" t="str">
        <f>Fixture!J14</f>
        <v>Grilli</v>
      </c>
      <c r="J147" s="1"/>
      <c r="K147" s="8"/>
      <c r="L147" s="1"/>
      <c r="M147" s="1"/>
      <c r="N147" s="23" t="str">
        <f>Fixture!M14</f>
        <v>Marista Lugano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4">
        <f>$C$1</f>
      </c>
      <c r="D151" s="3"/>
      <c r="E151" s="1"/>
      <c r="F151" s="6"/>
      <c r="G151" s="18">
        <f>B1</f>
      </c>
      <c r="H151" s="34">
        <f>$C$1</f>
      </c>
      <c r="I151" s="6"/>
      <c r="J151" s="18">
        <f>B1</f>
      </c>
      <c r="K151" s="34">
        <f>$C$1</f>
      </c>
      <c r="L151" s="1"/>
      <c r="M151" s="1"/>
      <c r="N151" s="6"/>
      <c r="O151" s="18">
        <f>B1</f>
      </c>
      <c r="P151" s="34">
        <f>$C$1</f>
      </c>
      <c r="Q151" s="1"/>
      <c r="R151" s="6"/>
      <c r="S151" s="18">
        <f>B1</f>
      </c>
      <c r="T151" s="34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2 de Julio</v>
      </c>
      <c r="D153" s="1"/>
      <c r="E153" s="1"/>
      <c r="F153" s="7"/>
      <c r="G153" s="15" t="s">
        <v>3</v>
      </c>
      <c r="H153" s="26" t="str">
        <f>Fixture!$B$4</f>
        <v>Domingo 2 de Julio</v>
      </c>
      <c r="I153" s="7"/>
      <c r="J153" s="15" t="s">
        <v>3</v>
      </c>
      <c r="K153" s="26" t="str">
        <f>Fixture!$B$4</f>
        <v>Domingo 2 de Julio</v>
      </c>
      <c r="L153" s="1"/>
      <c r="M153" s="1"/>
      <c r="N153" s="7"/>
      <c r="O153" s="15" t="s">
        <v>3</v>
      </c>
      <c r="P153" s="26" t="str">
        <f>Fixture!$B$4</f>
        <v>Domingo 2 de Julio</v>
      </c>
      <c r="Q153" s="1"/>
      <c r="R153" s="7"/>
      <c r="S153" s="15" t="s">
        <v>3</v>
      </c>
      <c r="T153" s="26" t="str">
        <f>Fixture!$B$4</f>
        <v>Domingo 2 de Julio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57" t="s">
        <v>1</v>
      </c>
      <c r="B162" s="58"/>
      <c r="C162" s="8"/>
      <c r="D162" s="1"/>
      <c r="E162" s="1"/>
      <c r="F162" s="57" t="s">
        <v>1</v>
      </c>
      <c r="G162" s="58"/>
      <c r="H162" s="8"/>
      <c r="I162" s="57" t="s">
        <v>1</v>
      </c>
      <c r="J162" s="58"/>
      <c r="K162" s="8"/>
      <c r="L162" s="1"/>
      <c r="M162" s="1"/>
      <c r="N162" s="57" t="s">
        <v>1</v>
      </c>
      <c r="O162" s="58"/>
      <c r="P162" s="8"/>
      <c r="R162" s="57" t="s">
        <v>1</v>
      </c>
      <c r="S162" s="5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4">
        <f>$C$1</f>
      </c>
      <c r="D171" s="3"/>
      <c r="E171" s="1"/>
      <c r="F171" s="6"/>
      <c r="G171" s="18">
        <f>B1</f>
      </c>
      <c r="H171" s="34">
        <f>$C$1</f>
      </c>
      <c r="I171" s="6"/>
      <c r="J171" s="18">
        <f>B1</f>
      </c>
      <c r="K171" s="34">
        <f>$C$1</f>
      </c>
      <c r="L171" s="3"/>
      <c r="M171" s="1"/>
      <c r="N171" s="6"/>
      <c r="O171" s="18">
        <f>B1</f>
      </c>
      <c r="P171" s="34">
        <f>$C$1</f>
      </c>
      <c r="R171" s="6"/>
      <c r="S171" s="18">
        <f>B1</f>
      </c>
      <c r="T171" s="34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2 de Julio</v>
      </c>
      <c r="D173" s="1"/>
      <c r="E173" s="1"/>
      <c r="F173" s="7"/>
      <c r="G173" s="15" t="s">
        <v>3</v>
      </c>
      <c r="H173" s="26" t="str">
        <f>Fixture!$B$4</f>
        <v>Domingo 2 de Julio</v>
      </c>
      <c r="I173" s="7"/>
      <c r="J173" s="15" t="s">
        <v>3</v>
      </c>
      <c r="K173" s="26" t="str">
        <f>Fixture!$B$4</f>
        <v>Domingo 2 de Julio</v>
      </c>
      <c r="L173" s="1"/>
      <c r="M173" s="1"/>
      <c r="N173" s="7"/>
      <c r="O173" s="15" t="s">
        <v>3</v>
      </c>
      <c r="P173" s="26" t="str">
        <f>Fixture!$B$4</f>
        <v>Domingo 2 de Julio</v>
      </c>
      <c r="R173" s="7"/>
      <c r="S173" s="15" t="s">
        <v>3</v>
      </c>
      <c r="T173" s="26" t="str">
        <f>Fixture!$B$4</f>
        <v>Domingo 2 de Julio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57" t="s">
        <v>1</v>
      </c>
      <c r="B182" s="58"/>
      <c r="C182" s="8"/>
      <c r="D182" s="1"/>
      <c r="E182" s="1"/>
      <c r="F182" s="57" t="s">
        <v>1</v>
      </c>
      <c r="G182" s="58"/>
      <c r="H182" s="8"/>
      <c r="I182" s="57" t="s">
        <v>1</v>
      </c>
      <c r="J182" s="58"/>
      <c r="K182" s="8"/>
      <c r="L182" s="1"/>
      <c r="M182" s="1"/>
      <c r="N182" s="57" t="s">
        <v>1</v>
      </c>
      <c r="O182" s="58"/>
      <c r="P182" s="8"/>
      <c r="R182" s="57" t="s">
        <v>1</v>
      </c>
      <c r="S182" s="5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4">
        <f>$C$1</f>
      </c>
      <c r="D190" s="3"/>
      <c r="E190" s="1"/>
      <c r="F190" s="6"/>
      <c r="G190" s="18">
        <f>B1</f>
      </c>
      <c r="H190" s="34">
        <f>$C$1</f>
      </c>
      <c r="I190" s="6"/>
      <c r="J190" s="18">
        <f>B1</f>
      </c>
      <c r="K190" s="34">
        <f>$C$1</f>
      </c>
      <c r="L190" s="3"/>
      <c r="M190" s="1"/>
      <c r="N190" s="6"/>
      <c r="O190" s="18">
        <f>B1</f>
      </c>
      <c r="P190" s="34">
        <f>$C$1</f>
      </c>
      <c r="R190" s="6"/>
      <c r="S190" s="18">
        <f>B1</f>
      </c>
      <c r="T190" s="34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 de Julio</v>
      </c>
      <c r="D192" s="1"/>
      <c r="E192" s="1"/>
      <c r="F192" s="7"/>
      <c r="G192" s="15" t="s">
        <v>3</v>
      </c>
      <c r="H192" s="26" t="str">
        <f>Fixture!$B$4</f>
        <v>Domingo 2 de Julio</v>
      </c>
      <c r="I192" s="7"/>
      <c r="J192" s="20" t="s">
        <v>3</v>
      </c>
      <c r="K192" s="26" t="str">
        <f>Fixture!$B$4</f>
        <v>Domingo 2 de Julio</v>
      </c>
      <c r="L192" s="1"/>
      <c r="M192" s="1"/>
      <c r="N192" s="7"/>
      <c r="O192" s="15" t="s">
        <v>3</v>
      </c>
      <c r="P192" s="26" t="str">
        <f>Fixture!$B$4</f>
        <v>Domingo 2 de Julio</v>
      </c>
      <c r="R192" s="7"/>
      <c r="S192" s="20" t="s">
        <v>3</v>
      </c>
      <c r="T192" s="26" t="str">
        <f>Fixture!$B$4</f>
        <v>Domingo 2 de Julio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57" t="s">
        <v>1</v>
      </c>
      <c r="B201" s="58"/>
      <c r="C201" s="8"/>
      <c r="D201" s="1"/>
      <c r="E201" s="1"/>
      <c r="F201" s="57" t="s">
        <v>1</v>
      </c>
      <c r="G201" s="58"/>
      <c r="H201" s="8"/>
      <c r="I201" s="57" t="s">
        <v>1</v>
      </c>
      <c r="J201" s="58"/>
      <c r="K201" s="8"/>
      <c r="L201" s="1"/>
      <c r="M201" s="1"/>
      <c r="N201" s="57" t="s">
        <v>1</v>
      </c>
      <c r="O201" s="58"/>
      <c r="P201" s="8"/>
      <c r="R201" s="57" t="s">
        <v>1</v>
      </c>
      <c r="S201" s="5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2017-04-03T20:34:00Z</cp:lastPrinted>
  <dcterms:created xsi:type="dcterms:W3CDTF">2004-05-13T12:19:46Z</dcterms:created>
  <dcterms:modified xsi:type="dcterms:W3CDTF">2017-07-02T16:31:57Z</dcterms:modified>
  <cp:category/>
  <cp:version/>
  <cp:contentType/>
  <cp:contentStatus/>
</cp:coreProperties>
</file>